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준느\Desktop\"/>
    </mc:Choice>
  </mc:AlternateContent>
  <bookViews>
    <workbookView xWindow="0" yWindow="0" windowWidth="22080" windowHeight="12195"/>
  </bookViews>
  <sheets>
    <sheet name="정시 배치상담 신청서" sheetId="1" r:id="rId1"/>
  </sheets>
  <definedNames>
    <definedName name="_xlnm._FilterDatabase" localSheetId="0" hidden="1">'정시 배치상담 신청서'!#REF!</definedName>
    <definedName name="_xlnm.Print_Area" localSheetId="0">'정시 배치상담 신청서'!$A$1:$P$52</definedName>
  </definedNames>
  <calcPr calcId="152511"/>
</workbook>
</file>

<file path=xl/calcChain.xml><?xml version="1.0" encoding="utf-8"?>
<calcChain xmlns="http://schemas.openxmlformats.org/spreadsheetml/2006/main">
  <c r="K19" i="1" l="1"/>
  <c r="I19" i="1" l="1"/>
  <c r="O21" i="1" l="1"/>
  <c r="O20" i="1"/>
  <c r="O19" i="1"/>
  <c r="N21" i="1"/>
  <c r="P21" i="1"/>
  <c r="M21" i="1"/>
  <c r="L21" i="1"/>
  <c r="K21" i="1"/>
  <c r="J21" i="1"/>
  <c r="I21" i="1"/>
  <c r="P20" i="1"/>
  <c r="P19" i="1"/>
  <c r="N19" i="1"/>
  <c r="N20" i="1"/>
  <c r="M20" i="1"/>
  <c r="M19" i="1"/>
  <c r="L20" i="1"/>
  <c r="L19" i="1"/>
  <c r="K20" i="1"/>
  <c r="J20" i="1"/>
  <c r="J19" i="1"/>
  <c r="I20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</calcChain>
</file>

<file path=xl/sharedStrings.xml><?xml version="1.0" encoding="utf-8"?>
<sst xmlns="http://schemas.openxmlformats.org/spreadsheetml/2006/main" count="58" uniqueCount="56">
  <si>
    <t>반</t>
    <phoneticPr fontId="2" type="noConversion"/>
  </si>
  <si>
    <t>이름</t>
    <phoneticPr fontId="2" type="noConversion"/>
  </si>
  <si>
    <t>연락처</t>
    <phoneticPr fontId="2" type="noConversion"/>
  </si>
  <si>
    <t>출신고</t>
    <phoneticPr fontId="2" type="noConversion"/>
  </si>
  <si>
    <t>상담 희망일</t>
    <phoneticPr fontId="2" type="noConversion"/>
  </si>
  <si>
    <t>구분</t>
    <phoneticPr fontId="2" type="noConversion"/>
  </si>
  <si>
    <t>한국사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</si>
  <si>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</si>
  <si>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</si>
  <si>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</si>
  <si>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탐구</t>
    <phoneticPr fontId="2" type="noConversion"/>
  </si>
  <si>
    <t>제2외</t>
    <phoneticPr fontId="2" type="noConversion"/>
  </si>
  <si>
    <t>제2외 대체 했을시</t>
    <phoneticPr fontId="2" type="noConversion"/>
  </si>
  <si>
    <t>표준점수</t>
    <phoneticPr fontId="2" type="noConversion"/>
  </si>
  <si>
    <t>백분위</t>
    <phoneticPr fontId="2" type="noConversion"/>
  </si>
  <si>
    <t>등급</t>
    <phoneticPr fontId="2" type="noConversion"/>
  </si>
  <si>
    <t>모집시기</t>
    <phoneticPr fontId="2" type="noConversion"/>
  </si>
  <si>
    <t>대학</t>
    <phoneticPr fontId="2" type="noConversion"/>
  </si>
  <si>
    <t>모집단위</t>
    <phoneticPr fontId="2" type="noConversion"/>
  </si>
  <si>
    <t>모집인원</t>
    <phoneticPr fontId="2" type="noConversion"/>
  </si>
  <si>
    <t>수능+내신 대학별 환산점수 판정</t>
    <phoneticPr fontId="2" type="noConversion"/>
  </si>
  <si>
    <t>나의점수</t>
    <phoneticPr fontId="2" type="noConversion"/>
  </si>
  <si>
    <t>유불리</t>
    <phoneticPr fontId="2" type="noConversion"/>
  </si>
  <si>
    <t>가군</t>
    <phoneticPr fontId="2" type="noConversion"/>
  </si>
  <si>
    <t>나군</t>
    <phoneticPr fontId="2" type="noConversion"/>
  </si>
  <si>
    <t>다군</t>
    <phoneticPr fontId="2" type="noConversion"/>
  </si>
  <si>
    <t>참고사항</t>
    <phoneticPr fontId="2" type="noConversion"/>
  </si>
  <si>
    <t>국수탐</t>
    <phoneticPr fontId="2" type="noConversion"/>
  </si>
  <si>
    <t>국탐</t>
    <phoneticPr fontId="2" type="noConversion"/>
  </si>
  <si>
    <t>국수</t>
    <phoneticPr fontId="2" type="noConversion"/>
  </si>
  <si>
    <t>수탐</t>
    <phoneticPr fontId="2" type="noConversion"/>
  </si>
  <si>
    <t>국수탐
평균</t>
    <phoneticPr fontId="2" type="noConversion"/>
  </si>
  <si>
    <t>수탐</t>
    <phoneticPr fontId="2" type="noConversion"/>
  </si>
  <si>
    <t>2019학년도 정시 배치상담 신청서</t>
    <phoneticPr fontId="2" type="noConversion"/>
  </si>
  <si>
    <t>※ 내신 반영 주요대학 : 한양대(나군), 건국대, 동국대, 경기대, 용인대, 을지대(성남), 공주교대, 광주교대, 대구교대, 부산교대, 전주교대, 진주교대, 청주교대, 춘천교대 등.</t>
    <phoneticPr fontId="2" type="noConversion"/>
  </si>
  <si>
    <t>전교과</t>
    <phoneticPr fontId="2" type="noConversion"/>
  </si>
  <si>
    <t>(메가) 배치점수</t>
    <phoneticPr fontId="2" type="noConversion"/>
  </si>
  <si>
    <t>지원성향</t>
    <phoneticPr fontId="2" type="noConversion"/>
  </si>
  <si>
    <t>내신 성적(3학년 2학기까지)</t>
    <phoneticPr fontId="2" type="noConversion"/>
  </si>
  <si>
    <t>계열</t>
    <phoneticPr fontId="2" type="noConversion"/>
  </si>
  <si>
    <t>※ 내신성적 : 메가스터디 합격예측서비스에 내신 입력 후 평균 등급 기록하세요.</t>
    <phoneticPr fontId="2" type="noConversion"/>
  </si>
  <si>
    <t>배치상담의 기초가 되는 아래의 영역을 성실히 작성하여 보내주시기 바랍니다.</t>
    <phoneticPr fontId="2" type="noConversion"/>
  </si>
  <si>
    <t>국수영사/과</t>
    <phoneticPr fontId="2" type="noConversion"/>
  </si>
  <si>
    <t>▶ 2019학년도 수능 성적</t>
    <phoneticPr fontId="2" type="noConversion"/>
  </si>
  <si>
    <t>▶지원 희망 대학 및 학과</t>
    <phoneticPr fontId="2" type="noConversion"/>
  </si>
  <si>
    <r>
      <rPr>
        <b/>
        <sz val="12"/>
        <color rgb="FFFF0000"/>
        <rFont val="맑은 고딕"/>
        <family val="3"/>
        <charset val="129"/>
        <scheme val="minor"/>
      </rPr>
      <t>학원 홈페이지와 메가스터디 합격예측서비스에 수능점수를 반드시 입력</t>
    </r>
    <r>
      <rPr>
        <sz val="12"/>
        <color theme="1"/>
        <rFont val="맑은 고딕"/>
        <family val="3"/>
        <charset val="129"/>
        <scheme val="minor"/>
      </rPr>
      <t xml:space="preserve">해야 배치 상담이 가능합니다. </t>
    </r>
    <r>
      <rPr>
        <b/>
        <sz val="12"/>
        <color rgb="FFFF0000"/>
        <rFont val="맑은 고딕"/>
        <family val="3"/>
        <charset val="129"/>
        <scheme val="minor"/>
      </rPr>
      <t>(성적 연동 불가하니 각각 입력)</t>
    </r>
    <phoneticPr fontId="2" type="noConversion"/>
  </si>
  <si>
    <r>
      <t xml:space="preserve">상담 내원시 </t>
    </r>
    <r>
      <rPr>
        <b/>
        <sz val="12"/>
        <color rgb="FFFF0000"/>
        <rFont val="맑은 고딕"/>
        <family val="3"/>
        <charset val="129"/>
        <scheme val="minor"/>
      </rPr>
      <t>반드시 수능성적표를 지참</t>
    </r>
    <r>
      <rPr>
        <sz val="12"/>
        <color theme="1"/>
        <rFont val="맑은 고딕"/>
        <family val="3"/>
        <charset val="129"/>
        <scheme val="minor"/>
      </rPr>
      <t xml:space="preserve">하여 주시기 바랍니다. </t>
    </r>
    <phoneticPr fontId="2" type="noConversion"/>
  </si>
  <si>
    <t>대학우선</t>
    <phoneticPr fontId="2" type="noConversion"/>
  </si>
  <si>
    <t>▶지원 선호도 (○표)</t>
    <phoneticPr fontId="2" type="noConversion"/>
  </si>
  <si>
    <t>전공학과 우선</t>
    <phoneticPr fontId="2" type="noConversion"/>
  </si>
  <si>
    <t>거주지역 우선</t>
    <phoneticPr fontId="2" type="noConversion"/>
  </si>
  <si>
    <t>상관없음</t>
    <phoneticPr fontId="2" type="noConversion"/>
  </si>
  <si>
    <t>(학원 홈페이지: seongbuks.megastudy.net / 메가스터디(온라인) 홈페이지 : www.megastudy.net )</t>
    <phoneticPr fontId="2" type="noConversion"/>
  </si>
  <si>
    <r>
      <t xml:space="preserve">정시 배치 상담 신청서 제출기간은 </t>
    </r>
    <r>
      <rPr>
        <b/>
        <sz val="12"/>
        <color rgb="FFFF0000"/>
        <rFont val="맑은 고딕"/>
        <family val="3"/>
        <charset val="129"/>
        <scheme val="minor"/>
      </rPr>
      <t>12/7(금)~12/14(금)</t>
    </r>
    <r>
      <rPr>
        <sz val="12"/>
        <color theme="1"/>
        <rFont val="맑은 고딕"/>
        <family val="3"/>
        <charset val="129"/>
        <scheme val="minor"/>
      </rPr>
      <t xml:space="preserve">까지입니다. </t>
    </r>
    <phoneticPr fontId="2" type="noConversion"/>
  </si>
  <si>
    <t>안녕하세요 성북메가스터디학원 학부모, 재원생 여러분! 수능 보느라 고생 많았습니다.</t>
    <phoneticPr fontId="2" type="noConversion"/>
  </si>
  <si>
    <r>
      <rPr>
        <b/>
        <sz val="12"/>
        <color rgb="FFFF0000"/>
        <rFont val="맑은 고딕"/>
        <family val="3"/>
        <charset val="129"/>
        <scheme val="minor"/>
      </rPr>
      <t>파일명을 본인의 반과 이름( 예) SB_김메가)</t>
    </r>
    <r>
      <rPr>
        <sz val="12"/>
        <color theme="1"/>
        <rFont val="맑은 고딕"/>
        <family val="3"/>
        <charset val="129"/>
        <scheme val="minor"/>
      </rPr>
      <t>으로 하여 담당선생님께 메일로 보내고 상담예약을 하기 바랍니다.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</si>
</sst>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 "/>
    <numFmt numFmtId="177" formatCode="0.0_ "/>
    <numFmt numFmtId="178" formatCode="[Blue][&lt;0]&quot;▼ &quot;#,##0.00;[Red][&gt;0]&quot;▲ &quot;#,##0.00;[Black]&quot;-&quot;#,###.0"/>
    <numFmt numFmtId="179" formatCode="[Blue][&lt;0]&quot;▼ &quot;#,##0.0;[Red][&gt;0]&quot;▲ &quot;#,##0.0;[Black]&quot;-&quot;#,###"/>
  </numFmts>
  <fonts count="9">
    <font>
      <sz val="11"/>
      <color theme="1"/>
      <name val="맑은 고딕"/>
      <family val="2"/>
      <charset val="129"/>
      <scheme val="minor"/>
    </font>
    <font>
      <sz val="25"/>
      <color theme="1"/>
      <name val="다음_Regular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ck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ck">
        <color rgb="FFFF0000"/>
      </left>
      <right style="thin">
        <color indexed="64"/>
      </right>
      <top/>
      <bottom style="thin">
        <color indexed="64"/>
      </bottom>
      <diagonal style="medium">
        <color theme="1"/>
      </diagonal>
    </border>
    <border diagonalDown="1"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 style="medium">
        <color theme="1"/>
      </diagonal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6" fillId="2" borderId="49" xfId="0" applyNumberFormat="1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179" fontId="3" fillId="0" borderId="51" xfId="0" applyNumberFormat="1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2" borderId="44" xfId="0" applyNumberFormat="1" applyFont="1" applyFill="1" applyBorder="1" applyAlignment="1">
      <alignment horizontal="center" vertical="center"/>
    </xf>
    <xf numFmtId="178" fontId="7" fillId="0" borderId="44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" fillId="2" borderId="55" xfId="0" applyNumberFormat="1" applyFont="1" applyFill="1" applyBorder="1" applyAlignment="1">
      <alignment horizontal="center" vertical="center"/>
    </xf>
    <xf numFmtId="178" fontId="7" fillId="0" borderId="55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6" fillId="2" borderId="59" xfId="0" applyNumberFormat="1" applyFont="1" applyFill="1" applyBorder="1" applyAlignment="1">
      <alignment horizontal="center" vertical="center"/>
    </xf>
    <xf numFmtId="178" fontId="7" fillId="0" borderId="59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6" fillId="2" borderId="64" xfId="0" applyNumberFormat="1" applyFont="1" applyFill="1" applyBorder="1" applyAlignment="1">
      <alignment horizontal="center" vertical="center"/>
    </xf>
    <xf numFmtId="178" fontId="7" fillId="0" borderId="64" xfId="0" applyNumberFormat="1" applyFont="1" applyFill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176" fontId="4" fillId="0" borderId="67" xfId="0" applyNumberFormat="1" applyFont="1" applyBorder="1" applyAlignment="1">
      <alignment horizontal="center" vertical="center"/>
    </xf>
    <xf numFmtId="176" fontId="4" fillId="0" borderId="72" xfId="0" applyNumberFormat="1" applyFont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250230</xdr:colOff>
      <xdr:row>47</xdr:row>
      <xdr:rowOff>31750</xdr:rowOff>
    </xdr:from>
    <xdr:to>
      <xdr:col>15</xdr:col>
      <xdr:colOff>593385</xdr:colOff>
      <xdr:row>50</xdr:row>
      <xdr:rowOff>42333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647" y="11271250"/>
          <a:ext cx="2756155" cy="51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abSelected="1" zoomScale="90" zoomScaleNormal="90" workbookViewId="0">
      <selection activeCell="V18" sqref="V18"/>
    </sheetView>
  </sheetViews>
  <sheetFormatPr defaultColWidth="9" defaultRowHeight="13.5"/>
  <cols>
    <col min="1" max="1" width="9" style="1"/>
    <col min="2" max="16" width="7.875" style="1" customWidth="1"/>
    <col min="17" max="16384" width="9" style="1"/>
  </cols>
  <sheetData>
    <row r="1" spans="1:16" ht="34.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.95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9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95" customHeight="1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5.95" customHeight="1">
      <c r="A5" s="49" t="s">
        <v>55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5.95" customHeight="1">
      <c r="A6" s="38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.95" customHeight="1">
      <c r="A7" s="38" t="s">
        <v>52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5.95" customHeight="1">
      <c r="A8" s="38" t="s">
        <v>46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0.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0.25" customHeight="1">
      <c r="A10" s="63" t="s">
        <v>39</v>
      </c>
      <c r="B10" s="48"/>
      <c r="C10" s="63" t="s">
        <v>0</v>
      </c>
      <c r="D10" s="48"/>
      <c r="E10" s="55" t="s">
        <v>1</v>
      </c>
      <c r="F10" s="56"/>
      <c r="G10" s="55" t="s">
        <v>2</v>
      </c>
      <c r="H10" s="56"/>
      <c r="I10" s="55" t="s">
        <v>3</v>
      </c>
      <c r="J10" s="56"/>
      <c r="K10" s="55" t="s">
        <v>4</v>
      </c>
      <c r="L10" s="56"/>
      <c r="M10" s="141" t="s">
        <v>38</v>
      </c>
      <c r="N10" s="142"/>
      <c r="O10" s="142"/>
      <c r="P10" s="143"/>
    </row>
    <row r="11" spans="1:16" ht="20.25" customHeight="1" thickBot="1">
      <c r="A11" s="148"/>
      <c r="B11" s="144"/>
      <c r="C11" s="148"/>
      <c r="D11" s="144"/>
      <c r="E11" s="57"/>
      <c r="F11" s="58"/>
      <c r="G11" s="57"/>
      <c r="H11" s="58"/>
      <c r="I11" s="57"/>
      <c r="J11" s="58"/>
      <c r="K11" s="57"/>
      <c r="L11" s="58"/>
      <c r="M11" s="144" t="s">
        <v>42</v>
      </c>
      <c r="N11" s="144"/>
      <c r="O11" s="59" t="s">
        <v>35</v>
      </c>
      <c r="P11" s="60"/>
    </row>
    <row r="12" spans="1:16" ht="24.75" customHeight="1" thickBot="1">
      <c r="A12" s="50"/>
      <c r="B12" s="51"/>
      <c r="C12" s="51"/>
      <c r="D12" s="51"/>
      <c r="E12" s="52"/>
      <c r="F12" s="52"/>
      <c r="G12" s="51"/>
      <c r="H12" s="51"/>
      <c r="I12" s="51"/>
      <c r="J12" s="51"/>
      <c r="K12" s="51"/>
      <c r="L12" s="51"/>
      <c r="M12" s="51"/>
      <c r="N12" s="51"/>
      <c r="O12" s="51"/>
      <c r="P12" s="145"/>
    </row>
    <row r="13" spans="1:16">
      <c r="A13" s="1" t="s">
        <v>40</v>
      </c>
      <c r="B13" s="31"/>
      <c r="C13" s="31"/>
      <c r="D13" s="31"/>
      <c r="E13" s="32"/>
      <c r="F13" s="32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1" t="s">
        <v>34</v>
      </c>
      <c r="B14" s="31"/>
      <c r="C14" s="31"/>
      <c r="D14" s="31"/>
      <c r="E14" s="32"/>
      <c r="F14" s="32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B15" s="31"/>
      <c r="C15" s="31"/>
      <c r="D15" s="31"/>
      <c r="E15" s="32"/>
      <c r="F15" s="32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4.25" customHeight="1" thickBot="1">
      <c r="A16" s="1" t="s">
        <v>43</v>
      </c>
    </row>
    <row r="17" spans="1:16" s="2" customFormat="1" ht="22.5" customHeight="1" thickTop="1">
      <c r="A17" s="40" t="s">
        <v>5</v>
      </c>
      <c r="B17" s="42" t="s">
        <v>6</v>
      </c>
      <c r="C17" s="44" t="s">
        <v>7</v>
      </c>
      <c r="D17" s="3" t="s">
        <v>8</v>
      </c>
      <c r="E17" s="44" t="s">
        <v>9</v>
      </c>
      <c r="F17" s="44" t="s">
        <v>10</v>
      </c>
      <c r="G17" s="44"/>
      <c r="H17" s="4" t="s">
        <v>11</v>
      </c>
      <c r="I17" s="46" t="s">
        <v>27</v>
      </c>
      <c r="J17" s="48" t="s">
        <v>29</v>
      </c>
      <c r="K17" s="48" t="s">
        <v>28</v>
      </c>
      <c r="L17" s="48" t="s">
        <v>30</v>
      </c>
      <c r="M17" s="53" t="s">
        <v>31</v>
      </c>
      <c r="N17" s="146" t="s">
        <v>12</v>
      </c>
      <c r="O17" s="146"/>
      <c r="P17" s="147"/>
    </row>
    <row r="18" spans="1:16" s="2" customFormat="1" ht="22.5" customHeight="1" thickBot="1">
      <c r="A18" s="41"/>
      <c r="B18" s="43"/>
      <c r="C18" s="45"/>
      <c r="D18" s="34"/>
      <c r="E18" s="45"/>
      <c r="F18" s="5"/>
      <c r="G18" s="5"/>
      <c r="H18" s="6"/>
      <c r="I18" s="47"/>
      <c r="J18" s="45"/>
      <c r="K18" s="45"/>
      <c r="L18" s="45"/>
      <c r="M18" s="54"/>
      <c r="N18" s="35" t="s">
        <v>27</v>
      </c>
      <c r="O18" s="35" t="s">
        <v>28</v>
      </c>
      <c r="P18" s="7" t="s">
        <v>32</v>
      </c>
    </row>
    <row r="19" spans="1:16" s="2" customFormat="1" ht="22.5" customHeight="1" thickTop="1">
      <c r="A19" s="8" t="s">
        <v>13</v>
      </c>
      <c r="B19" s="149"/>
      <c r="C19" s="9"/>
      <c r="D19" s="9"/>
      <c r="E19" s="151"/>
      <c r="F19" s="9"/>
      <c r="G19" s="9"/>
      <c r="H19" s="10"/>
      <c r="I19" s="11" t="e">
        <f>C19+D19+(LARGE(F19:G19,1)+LARGE(F19:G19,2))</f>
        <v>#NUM!</v>
      </c>
      <c r="J19" s="12">
        <f>C19+D19</f>
        <v>0</v>
      </c>
      <c r="K19" s="12" t="e">
        <f>C19+(LARGE(F19:G19,1)+LARGE(F19:G19,2))</f>
        <v>#NUM!</v>
      </c>
      <c r="L19" s="12" t="e">
        <f>D19+(LARGE(F19:G19,1)+LARGE(F19:G19,2))</f>
        <v>#NUM!</v>
      </c>
      <c r="M19" s="12">
        <f>(C19+D19+F19+G19)/4</f>
        <v>0</v>
      </c>
      <c r="N19" s="12" t="e">
        <f>B19+C19+(LARGE(F19:H19,1)+LARGE(F19:H19,2))</f>
        <v>#NUM!</v>
      </c>
      <c r="O19" s="12" t="e">
        <f>C19+(LARGE(F19:H19,1)+LARGE(F19:H19,2))</f>
        <v>#NUM!</v>
      </c>
      <c r="P19" s="13" t="e">
        <f>D19+(LARGE(F19:H19,1)+LARGE(F19:H19,2))</f>
        <v>#NUM!</v>
      </c>
    </row>
    <row r="20" spans="1:16" s="2" customFormat="1" ht="22.5" customHeight="1">
      <c r="A20" s="14" t="s">
        <v>14</v>
      </c>
      <c r="B20" s="150"/>
      <c r="C20" s="15"/>
      <c r="D20" s="15"/>
      <c r="E20" s="152"/>
      <c r="F20" s="15"/>
      <c r="G20" s="15"/>
      <c r="H20" s="16"/>
      <c r="I20" s="28" t="e">
        <f>C20+D20+((LARGE(F20:G20,1)+LARGE(F20:G20,2))/2)</f>
        <v>#NUM!</v>
      </c>
      <c r="J20" s="29">
        <f>C20+D20</f>
        <v>0</v>
      </c>
      <c r="K20" s="29" t="e">
        <f>C20+((LARGE(F20:G20,1)+LARGE(F20:G20,2))/2)</f>
        <v>#NUM!</v>
      </c>
      <c r="L20" s="29" t="e">
        <f>D20+((LARGE(F20:G20,1)+LARGE(F20:G20,2))/2)</f>
        <v>#NUM!</v>
      </c>
      <c r="M20" s="33">
        <f>((C20+D20)+((F20+G20)/2))/4</f>
        <v>0</v>
      </c>
      <c r="N20" s="29" t="e">
        <f>C20+D20+((LARGE(F20:H20,1)+LARGE(F20:H20,2))/2)</f>
        <v>#NUM!</v>
      </c>
      <c r="O20" s="29" t="e">
        <f>C20+((LARGE(F20:H20,1)+LARGE(F20:H20,2))/2)</f>
        <v>#NUM!</v>
      </c>
      <c r="P20" s="30" t="e">
        <f>D20+((LARGE(F20:H20,1)+LARGE(F20:H20,2))/2)</f>
        <v>#NUM!</v>
      </c>
    </row>
    <row r="21" spans="1:16" s="2" customFormat="1" ht="22.5" customHeight="1" thickBot="1">
      <c r="A21" s="24" t="s">
        <v>15</v>
      </c>
      <c r="B21" s="36"/>
      <c r="C21" s="17"/>
      <c r="D21" s="17"/>
      <c r="E21" s="17"/>
      <c r="F21" s="17"/>
      <c r="G21" s="17"/>
      <c r="H21" s="18"/>
      <c r="I21" s="27">
        <f>C21+D21+(F21+G21)/2</f>
        <v>0</v>
      </c>
      <c r="J21" s="25">
        <f>C21+D21</f>
        <v>0</v>
      </c>
      <c r="K21" s="25">
        <f>C21+(F21+G21)/2</f>
        <v>0</v>
      </c>
      <c r="L21" s="25">
        <f>D21+(F21+G21)/2</f>
        <v>0</v>
      </c>
      <c r="M21" s="25">
        <f>(C21+D21+(F21+G21)/2)/4</f>
        <v>0</v>
      </c>
      <c r="N21" s="25" t="e">
        <f>C21+D21+((LARGE(F21:H21,1)+LARGE(F21:H21,2))/2)</f>
        <v>#NUM!</v>
      </c>
      <c r="O21" s="25" t="e">
        <f>C21+((LARGE(F21:H21,1)+LARGE(F21:H21,2))/2)</f>
        <v>#NUM!</v>
      </c>
      <c r="P21" s="26" t="e">
        <f>D21+((LARGE(F21:H21,1)+LARGE(F21:H21,2))/2)</f>
        <v>#NUM!</v>
      </c>
    </row>
    <row r="22" spans="1:16" s="2" customFormat="1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37" customFormat="1" ht="14.25" customHeight="1" thickBot="1">
      <c r="A23" s="1" t="s">
        <v>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37" customFormat="1" ht="15.95" customHeight="1">
      <c r="A24" s="135" t="s">
        <v>47</v>
      </c>
      <c r="B24" s="136"/>
      <c r="C24" s="136"/>
      <c r="D24" s="136"/>
      <c r="E24" s="136" t="s">
        <v>49</v>
      </c>
      <c r="F24" s="136"/>
      <c r="G24" s="136"/>
      <c r="H24" s="136"/>
      <c r="I24" s="136" t="s">
        <v>50</v>
      </c>
      <c r="J24" s="136"/>
      <c r="K24" s="136"/>
      <c r="L24" s="136"/>
      <c r="M24" s="136" t="s">
        <v>51</v>
      </c>
      <c r="N24" s="136"/>
      <c r="O24" s="136"/>
      <c r="P24" s="137"/>
    </row>
    <row r="25" spans="1:16" s="37" customFormat="1" ht="15.95" customHeight="1" thickBot="1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</row>
    <row r="26" spans="1:16" s="2" customFormat="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2" customFormat="1" ht="14.25" customHeight="1" thickBo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2" customFormat="1" ht="23.25" customHeight="1" thickBot="1">
      <c r="A28" s="61" t="s">
        <v>16</v>
      </c>
      <c r="B28" s="63" t="s">
        <v>17</v>
      </c>
      <c r="C28" s="48"/>
      <c r="D28" s="55" t="s">
        <v>18</v>
      </c>
      <c r="E28" s="66"/>
      <c r="F28" s="69" t="s">
        <v>19</v>
      </c>
      <c r="G28" s="71" t="s">
        <v>20</v>
      </c>
      <c r="H28" s="72"/>
      <c r="I28" s="72"/>
      <c r="J28" s="72"/>
      <c r="K28" s="72"/>
      <c r="L28" s="73"/>
      <c r="M28" s="69" t="s">
        <v>37</v>
      </c>
      <c r="N28" s="66"/>
      <c r="O28" s="66"/>
      <c r="P28" s="74"/>
    </row>
    <row r="29" spans="1:16" s="2" customFormat="1" ht="23.25" customHeight="1" thickBot="1">
      <c r="A29" s="62"/>
      <c r="B29" s="64"/>
      <c r="C29" s="65"/>
      <c r="D29" s="67"/>
      <c r="E29" s="68"/>
      <c r="F29" s="70"/>
      <c r="G29" s="76" t="s">
        <v>36</v>
      </c>
      <c r="H29" s="77"/>
      <c r="I29" s="78" t="s">
        <v>21</v>
      </c>
      <c r="J29" s="79"/>
      <c r="K29" s="80" t="s">
        <v>22</v>
      </c>
      <c r="L29" s="81"/>
      <c r="M29" s="70"/>
      <c r="N29" s="68"/>
      <c r="O29" s="68"/>
      <c r="P29" s="75"/>
    </row>
    <row r="30" spans="1:16" s="2" customFormat="1" ht="20.25" customHeight="1">
      <c r="A30" s="92" t="s">
        <v>23</v>
      </c>
      <c r="B30" s="93"/>
      <c r="C30" s="94"/>
      <c r="D30" s="95"/>
      <c r="E30" s="93"/>
      <c r="F30" s="19"/>
      <c r="G30" s="96"/>
      <c r="H30" s="96"/>
      <c r="I30" s="97"/>
      <c r="J30" s="97"/>
      <c r="K30" s="98">
        <f>I30-G30</f>
        <v>0</v>
      </c>
      <c r="L30" s="98"/>
      <c r="M30" s="82"/>
      <c r="N30" s="82"/>
      <c r="O30" s="82"/>
      <c r="P30" s="83"/>
    </row>
    <row r="31" spans="1:16" s="2" customFormat="1" ht="20.25" customHeight="1">
      <c r="A31" s="92"/>
      <c r="B31" s="84"/>
      <c r="C31" s="85"/>
      <c r="D31" s="86"/>
      <c r="E31" s="84"/>
      <c r="F31" s="20"/>
      <c r="G31" s="87"/>
      <c r="H31" s="87"/>
      <c r="I31" s="88"/>
      <c r="J31" s="88"/>
      <c r="K31" s="89">
        <f t="shared" ref="K31:K44" si="0">I31-G31</f>
        <v>0</v>
      </c>
      <c r="L31" s="89"/>
      <c r="M31" s="90"/>
      <c r="N31" s="90"/>
      <c r="O31" s="90"/>
      <c r="P31" s="91"/>
    </row>
    <row r="32" spans="1:16" s="2" customFormat="1" ht="20.25" customHeight="1">
      <c r="A32" s="92"/>
      <c r="B32" s="84"/>
      <c r="C32" s="85"/>
      <c r="D32" s="86"/>
      <c r="E32" s="84"/>
      <c r="F32" s="20"/>
      <c r="G32" s="87"/>
      <c r="H32" s="87"/>
      <c r="I32" s="88"/>
      <c r="J32" s="88"/>
      <c r="K32" s="89">
        <f t="shared" si="0"/>
        <v>0</v>
      </c>
      <c r="L32" s="89"/>
      <c r="M32" s="90"/>
      <c r="N32" s="90"/>
      <c r="O32" s="90"/>
      <c r="P32" s="91"/>
    </row>
    <row r="33" spans="1:16" s="2" customFormat="1" ht="20.25" customHeight="1">
      <c r="A33" s="92"/>
      <c r="B33" s="84"/>
      <c r="C33" s="85"/>
      <c r="D33" s="86"/>
      <c r="E33" s="84"/>
      <c r="F33" s="20"/>
      <c r="G33" s="87"/>
      <c r="H33" s="87"/>
      <c r="I33" s="88"/>
      <c r="J33" s="88"/>
      <c r="K33" s="89">
        <f t="shared" si="0"/>
        <v>0</v>
      </c>
      <c r="L33" s="89"/>
      <c r="M33" s="90"/>
      <c r="N33" s="90"/>
      <c r="O33" s="90"/>
      <c r="P33" s="91"/>
    </row>
    <row r="34" spans="1:16" s="2" customFormat="1" ht="20.25" customHeight="1" thickBot="1">
      <c r="A34" s="92"/>
      <c r="B34" s="99"/>
      <c r="C34" s="100"/>
      <c r="D34" s="101"/>
      <c r="E34" s="99"/>
      <c r="F34" s="21"/>
      <c r="G34" s="102"/>
      <c r="H34" s="102"/>
      <c r="I34" s="103"/>
      <c r="J34" s="103"/>
      <c r="K34" s="104">
        <f t="shared" si="0"/>
        <v>0</v>
      </c>
      <c r="L34" s="104"/>
      <c r="M34" s="82"/>
      <c r="N34" s="82"/>
      <c r="O34" s="82"/>
      <c r="P34" s="83"/>
    </row>
    <row r="35" spans="1:16" s="2" customFormat="1" ht="20.25" customHeight="1">
      <c r="A35" s="107" t="s">
        <v>24</v>
      </c>
      <c r="B35" s="109"/>
      <c r="C35" s="110"/>
      <c r="D35" s="111"/>
      <c r="E35" s="109"/>
      <c r="F35" s="22"/>
      <c r="G35" s="112"/>
      <c r="H35" s="112"/>
      <c r="I35" s="113"/>
      <c r="J35" s="113"/>
      <c r="K35" s="114">
        <f t="shared" si="0"/>
        <v>0</v>
      </c>
      <c r="L35" s="114"/>
      <c r="M35" s="105"/>
      <c r="N35" s="105"/>
      <c r="O35" s="105"/>
      <c r="P35" s="106"/>
    </row>
    <row r="36" spans="1:16" s="2" customFormat="1" ht="20.25" customHeight="1">
      <c r="A36" s="92"/>
      <c r="B36" s="84"/>
      <c r="C36" s="85"/>
      <c r="D36" s="86"/>
      <c r="E36" s="84"/>
      <c r="F36" s="20"/>
      <c r="G36" s="87"/>
      <c r="H36" s="87"/>
      <c r="I36" s="88"/>
      <c r="J36" s="88"/>
      <c r="K36" s="89">
        <f t="shared" si="0"/>
        <v>0</v>
      </c>
      <c r="L36" s="89"/>
      <c r="M36" s="90"/>
      <c r="N36" s="90"/>
      <c r="O36" s="90"/>
      <c r="P36" s="91"/>
    </row>
    <row r="37" spans="1:16" s="2" customFormat="1" ht="20.25" customHeight="1">
      <c r="A37" s="92"/>
      <c r="B37" s="84"/>
      <c r="C37" s="85"/>
      <c r="D37" s="86"/>
      <c r="E37" s="84"/>
      <c r="F37" s="20"/>
      <c r="G37" s="87"/>
      <c r="H37" s="87"/>
      <c r="I37" s="88"/>
      <c r="J37" s="88"/>
      <c r="K37" s="89">
        <f t="shared" si="0"/>
        <v>0</v>
      </c>
      <c r="L37" s="89"/>
      <c r="M37" s="90"/>
      <c r="N37" s="90"/>
      <c r="O37" s="90"/>
      <c r="P37" s="91"/>
    </row>
    <row r="38" spans="1:16" s="2" customFormat="1" ht="20.25" customHeight="1">
      <c r="A38" s="92"/>
      <c r="B38" s="84"/>
      <c r="C38" s="85"/>
      <c r="D38" s="86"/>
      <c r="E38" s="84"/>
      <c r="F38" s="20"/>
      <c r="G38" s="87"/>
      <c r="H38" s="87"/>
      <c r="I38" s="88"/>
      <c r="J38" s="88"/>
      <c r="K38" s="89">
        <f t="shared" si="0"/>
        <v>0</v>
      </c>
      <c r="L38" s="89"/>
      <c r="M38" s="90"/>
      <c r="N38" s="90"/>
      <c r="O38" s="90"/>
      <c r="P38" s="91"/>
    </row>
    <row r="39" spans="1:16" s="2" customFormat="1" ht="20.25" customHeight="1" thickBot="1">
      <c r="A39" s="108"/>
      <c r="B39" s="115"/>
      <c r="C39" s="116"/>
      <c r="D39" s="117"/>
      <c r="E39" s="115"/>
      <c r="F39" s="23"/>
      <c r="G39" s="118"/>
      <c r="H39" s="118"/>
      <c r="I39" s="119"/>
      <c r="J39" s="119"/>
      <c r="K39" s="120">
        <f t="shared" si="0"/>
        <v>0</v>
      </c>
      <c r="L39" s="120"/>
      <c r="M39" s="121"/>
      <c r="N39" s="121"/>
      <c r="O39" s="121"/>
      <c r="P39" s="122"/>
    </row>
    <row r="40" spans="1:16" s="2" customFormat="1" ht="20.25" customHeight="1">
      <c r="A40" s="107" t="s">
        <v>25</v>
      </c>
      <c r="B40" s="109"/>
      <c r="C40" s="110"/>
      <c r="D40" s="111"/>
      <c r="E40" s="109"/>
      <c r="F40" s="22"/>
      <c r="G40" s="112"/>
      <c r="H40" s="112"/>
      <c r="I40" s="113"/>
      <c r="J40" s="113"/>
      <c r="K40" s="114">
        <f t="shared" si="0"/>
        <v>0</v>
      </c>
      <c r="L40" s="114"/>
      <c r="M40" s="105"/>
      <c r="N40" s="105"/>
      <c r="O40" s="105"/>
      <c r="P40" s="106"/>
    </row>
    <row r="41" spans="1:16" s="2" customFormat="1" ht="20.25" customHeight="1">
      <c r="A41" s="92"/>
      <c r="B41" s="84"/>
      <c r="C41" s="85"/>
      <c r="D41" s="86"/>
      <c r="E41" s="84"/>
      <c r="F41" s="19"/>
      <c r="G41" s="87"/>
      <c r="H41" s="87"/>
      <c r="I41" s="88"/>
      <c r="J41" s="88"/>
      <c r="K41" s="89">
        <f t="shared" si="0"/>
        <v>0</v>
      </c>
      <c r="L41" s="89"/>
      <c r="M41" s="90"/>
      <c r="N41" s="90"/>
      <c r="O41" s="90"/>
      <c r="P41" s="91"/>
    </row>
    <row r="42" spans="1:16" s="2" customFormat="1" ht="20.25" customHeight="1">
      <c r="A42" s="92"/>
      <c r="B42" s="84"/>
      <c r="C42" s="85"/>
      <c r="D42" s="86"/>
      <c r="E42" s="84"/>
      <c r="F42" s="20"/>
      <c r="G42" s="87"/>
      <c r="H42" s="87"/>
      <c r="I42" s="88"/>
      <c r="J42" s="88"/>
      <c r="K42" s="89">
        <f t="shared" si="0"/>
        <v>0</v>
      </c>
      <c r="L42" s="89"/>
      <c r="M42" s="90"/>
      <c r="N42" s="90"/>
      <c r="O42" s="90"/>
      <c r="P42" s="91"/>
    </row>
    <row r="43" spans="1:16" s="2" customFormat="1" ht="20.25" customHeight="1">
      <c r="A43" s="92"/>
      <c r="B43" s="84"/>
      <c r="C43" s="85"/>
      <c r="D43" s="86"/>
      <c r="E43" s="84"/>
      <c r="F43" s="20"/>
      <c r="G43" s="87"/>
      <c r="H43" s="87"/>
      <c r="I43" s="88"/>
      <c r="J43" s="88"/>
      <c r="K43" s="89">
        <f t="shared" si="0"/>
        <v>0</v>
      </c>
      <c r="L43" s="89"/>
      <c r="M43" s="90"/>
      <c r="N43" s="90"/>
      <c r="O43" s="90"/>
      <c r="P43" s="91"/>
    </row>
    <row r="44" spans="1:16" s="2" customFormat="1" ht="20.25" customHeight="1" thickBot="1">
      <c r="A44" s="108"/>
      <c r="B44" s="115"/>
      <c r="C44" s="116"/>
      <c r="D44" s="117"/>
      <c r="E44" s="115"/>
      <c r="F44" s="23"/>
      <c r="G44" s="118"/>
      <c r="H44" s="118"/>
      <c r="I44" s="119"/>
      <c r="J44" s="119"/>
      <c r="K44" s="120">
        <f t="shared" si="0"/>
        <v>0</v>
      </c>
      <c r="L44" s="120"/>
      <c r="M44" s="121"/>
      <c r="N44" s="121"/>
      <c r="O44" s="121"/>
      <c r="P44" s="122"/>
    </row>
    <row r="45" spans="1:16" ht="21" customHeight="1">
      <c r="A45" s="123" t="s">
        <v>26</v>
      </c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</row>
    <row r="46" spans="1:16" ht="21" customHeight="1">
      <c r="A46" s="124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</row>
    <row r="47" spans="1:16" ht="21" customHeight="1" thickBot="1">
      <c r="A47" s="125"/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</row>
  </sheetData>
  <mergeCells count="147">
    <mergeCell ref="A24:D24"/>
    <mergeCell ref="E24:H24"/>
    <mergeCell ref="I24:L24"/>
    <mergeCell ref="M24:P24"/>
    <mergeCell ref="A25:D25"/>
    <mergeCell ref="E25:H25"/>
    <mergeCell ref="I25:L25"/>
    <mergeCell ref="M25:P25"/>
    <mergeCell ref="M10:P10"/>
    <mergeCell ref="M11:N11"/>
    <mergeCell ref="M12:N12"/>
    <mergeCell ref="O12:P12"/>
    <mergeCell ref="N17:P17"/>
    <mergeCell ref="G10:H11"/>
    <mergeCell ref="I10:J11"/>
    <mergeCell ref="E10:F11"/>
    <mergeCell ref="C10:D11"/>
    <mergeCell ref="A10:B11"/>
    <mergeCell ref="B19:B20"/>
    <mergeCell ref="E19:E20"/>
    <mergeCell ref="A45:A47"/>
    <mergeCell ref="B45:P47"/>
    <mergeCell ref="B42:C42"/>
    <mergeCell ref="D42:E42"/>
    <mergeCell ref="G42:H42"/>
    <mergeCell ref="I42:J42"/>
    <mergeCell ref="K42:L42"/>
    <mergeCell ref="M42:P42"/>
    <mergeCell ref="B44:C44"/>
    <mergeCell ref="D44:E44"/>
    <mergeCell ref="G44:H44"/>
    <mergeCell ref="I44:J44"/>
    <mergeCell ref="K44:L44"/>
    <mergeCell ref="M44:P44"/>
    <mergeCell ref="M41:P41"/>
    <mergeCell ref="A40:A44"/>
    <mergeCell ref="B40:C40"/>
    <mergeCell ref="D40:E40"/>
    <mergeCell ref="G40:H40"/>
    <mergeCell ref="I40:J40"/>
    <mergeCell ref="K40:L40"/>
    <mergeCell ref="B43:C43"/>
    <mergeCell ref="D43:E43"/>
    <mergeCell ref="G43:H43"/>
    <mergeCell ref="I43:J43"/>
    <mergeCell ref="K43:L43"/>
    <mergeCell ref="M43:P43"/>
    <mergeCell ref="M40:P40"/>
    <mergeCell ref="B41:C41"/>
    <mergeCell ref="D41:E41"/>
    <mergeCell ref="G41:H41"/>
    <mergeCell ref="I41:J41"/>
    <mergeCell ref="K41:L41"/>
    <mergeCell ref="M38:P38"/>
    <mergeCell ref="B37:C37"/>
    <mergeCell ref="D37:E37"/>
    <mergeCell ref="G37:H37"/>
    <mergeCell ref="I37:J37"/>
    <mergeCell ref="K37:L37"/>
    <mergeCell ref="M37:P37"/>
    <mergeCell ref="B39:C39"/>
    <mergeCell ref="D39:E39"/>
    <mergeCell ref="G39:H39"/>
    <mergeCell ref="I39:J39"/>
    <mergeCell ref="K39:L39"/>
    <mergeCell ref="M39:P39"/>
    <mergeCell ref="A35:A39"/>
    <mergeCell ref="B35:C35"/>
    <mergeCell ref="D35:E35"/>
    <mergeCell ref="G35:H35"/>
    <mergeCell ref="I35:J35"/>
    <mergeCell ref="K35:L35"/>
    <mergeCell ref="B38:C38"/>
    <mergeCell ref="D38:E38"/>
    <mergeCell ref="G38:H38"/>
    <mergeCell ref="I38:J38"/>
    <mergeCell ref="K38:L38"/>
    <mergeCell ref="M33:P33"/>
    <mergeCell ref="B34:C34"/>
    <mergeCell ref="D34:E34"/>
    <mergeCell ref="G34:H34"/>
    <mergeCell ref="I34:J34"/>
    <mergeCell ref="K34:L34"/>
    <mergeCell ref="M34:P34"/>
    <mergeCell ref="M35:P35"/>
    <mergeCell ref="B36:C36"/>
    <mergeCell ref="D36:E36"/>
    <mergeCell ref="G36:H36"/>
    <mergeCell ref="I36:J36"/>
    <mergeCell ref="K36:L36"/>
    <mergeCell ref="M36:P36"/>
    <mergeCell ref="M30:P30"/>
    <mergeCell ref="B31:C31"/>
    <mergeCell ref="D31:E31"/>
    <mergeCell ref="G31:H31"/>
    <mergeCell ref="I31:J31"/>
    <mergeCell ref="K31:L31"/>
    <mergeCell ref="M31:P31"/>
    <mergeCell ref="A30:A34"/>
    <mergeCell ref="B30:C30"/>
    <mergeCell ref="D30:E30"/>
    <mergeCell ref="G30:H30"/>
    <mergeCell ref="I30:J30"/>
    <mergeCell ref="K30:L30"/>
    <mergeCell ref="B32:C32"/>
    <mergeCell ref="D32:E32"/>
    <mergeCell ref="G32:H32"/>
    <mergeCell ref="I32:J32"/>
    <mergeCell ref="K32:L32"/>
    <mergeCell ref="M32:P32"/>
    <mergeCell ref="B33:C33"/>
    <mergeCell ref="D33:E33"/>
    <mergeCell ref="G33:H33"/>
    <mergeCell ref="I33:J33"/>
    <mergeCell ref="K33:L33"/>
    <mergeCell ref="A28:A29"/>
    <mergeCell ref="B28:C29"/>
    <mergeCell ref="D28:E29"/>
    <mergeCell ref="F28:F29"/>
    <mergeCell ref="G28:L28"/>
    <mergeCell ref="M28:P29"/>
    <mergeCell ref="G29:H29"/>
    <mergeCell ref="I29:J29"/>
    <mergeCell ref="K29:L29"/>
    <mergeCell ref="A1:P1"/>
    <mergeCell ref="A17:A18"/>
    <mergeCell ref="B17:B18"/>
    <mergeCell ref="C17:C18"/>
    <mergeCell ref="E17:E18"/>
    <mergeCell ref="F17:G17"/>
    <mergeCell ref="I17:I18"/>
    <mergeCell ref="J17:J18"/>
    <mergeCell ref="A2:P2"/>
    <mergeCell ref="A3:P3"/>
    <mergeCell ref="K17:K18"/>
    <mergeCell ref="A12:B12"/>
    <mergeCell ref="C12:D12"/>
    <mergeCell ref="E12:F12"/>
    <mergeCell ref="G12:H12"/>
    <mergeCell ref="I12:J12"/>
    <mergeCell ref="K12:L12"/>
    <mergeCell ref="L17:L18"/>
    <mergeCell ref="M17:M18"/>
    <mergeCell ref="K10:L11"/>
    <mergeCell ref="A4:P4"/>
    <mergeCell ref="A5:P5"/>
    <mergeCell ref="O11:P11"/>
  </mergeCells>
  <phoneticPr fontId="2" type="noConversion"/>
  <pageMargins left="0.27559055118110237" right="0.23622047244094491" top="0.51181102362204722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정시 배치상담 신청서</vt:lpstr>
      <vt:lpstr>'정시 배치상담 신청서'!Print_Area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준느</cp:lastModifiedBy>
  <cp:lastPrinted>2018-12-06T11:15:39Z</cp:lastPrinted>
  <dcterms:created xsi:type="dcterms:W3CDTF">2016-12-02T09:32:26Z</dcterms:created>
  <dcterms:modified xsi:type="dcterms:W3CDTF">2018-12-06T11:35:35Z</dcterms:modified>
</cp:coreProperties>
</file>